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ral.suleymanov\Downloads\"/>
    </mc:Choice>
  </mc:AlternateContent>
  <bookViews>
    <workbookView xWindow="0" yWindow="0" windowWidth="28800" windowHeight="12000"/>
  </bookViews>
  <sheets>
    <sheet name="16.6.1" sheetId="1" r:id="rId1"/>
    <sheet name="16.6.2" sheetId="9" r:id="rId2"/>
    <sheet name="16.6.3" sheetId="8" r:id="rId3"/>
    <sheet name="16.6.8" sheetId="7" r:id="rId4"/>
    <sheet name="16.6.9" sheetId="3" r:id="rId5"/>
    <sheet name="16.6.10" sheetId="4" r:id="rId6"/>
    <sheet name="16.6.12" sheetId="5" r:id="rId7"/>
    <sheet name="16.6.18"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<sst xmlns="http://schemas.openxmlformats.org/spreadsheetml/2006/main" count="212" uniqueCount="135">
  <si>
    <t>Maliyyə göstəriciləri</t>
  </si>
  <si>
    <t>Hesabatlılıq dövrü:</t>
  </si>
  <si>
    <t>Göstəricilər qrupu</t>
  </si>
  <si>
    <t>Göstəricinin adı</t>
  </si>
  <si>
    <t>Göstəriciyə dair məlumat</t>
  </si>
  <si>
    <t>Göstəricinin hesablanma qaydası</t>
  </si>
  <si>
    <t>Göstərici</t>
  </si>
  <si>
    <t>Kapital</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</si>
  <si>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</si>
  <si>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</si>
  <si>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</si>
  <si>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</si>
  <si>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</si>
  <si>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</si>
  <si>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</si>
  <si>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</si>
  <si>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</si>
  <si>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</si>
  <si>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</si>
  <si>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</si>
  <si>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</si>
  <si>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</si>
  <si>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</si>
  <si>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</si>
  <si>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</si>
  <si>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</si>
  <si>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</si>
  <si>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</si>
  <si>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Kapitalın gəlirliyi (ROE)</t>
  </si>
  <si>
    <t>Bu göstərici ilə səhmdar kapitalı üzrə gəlirlik ölçülür.</t>
  </si>
  <si>
    <t>Xalis mənfəət (zərər) / Balans kapitalı</t>
  </si>
  <si>
    <t>Maliyyə vasitəçiliyi spredi</t>
  </si>
  <si>
    <t>Maliyyə vasitəçiliyi spredi bankın əsas fəaliyyətindən əldə etdiyi gəlirliyi göstərir.</t>
  </si>
  <si>
    <t>Qeyri-faiz gəlirlər / Aktivlərin cəmi</t>
  </si>
  <si>
    <t>Səmərəlilik əmsalı</t>
  </si>
  <si>
    <t>Bu əmsal bankın gəlir əldə etmək üçün tələb olunan əməliyyat xərclərinin həcmini göstərir.</t>
  </si>
  <si>
    <t>Əməliyyat xərcləri / Gəlirlərin cəmi</t>
  </si>
  <si>
    <t xml:space="preserve">Likvidlik </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</si>
  <si>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</si>
  <si>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</si>
  <si>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</si>
  <si>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</si>
  <si>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</si>
  <si>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</si>
  <si>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</si>
  <si>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</si>
  <si>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</si>
  <si>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</si>
  <si>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Açıq Valyuta Mövqeyi əmsalı</t>
  </si>
  <si>
    <t xml:space="preserve">Banklarda valyuta riskinin bankın kapitalına təsirini ölçür. </t>
  </si>
  <si>
    <t>Məcmu açıq valyuta mövqeyi / Məcmu kapital</t>
  </si>
  <si>
    <t>Faiz riski</t>
  </si>
  <si>
    <t>Bu göstərici ilə bankın faiz riski ölçülür.</t>
  </si>
  <si>
    <t>Faiz gəliri gətirən aktivlər / Faiz xərci yaradan öhdəliklər</t>
  </si>
  <si>
    <t>Aidiyyəti şəxslərlə bağlanılmış bütün əqdlər</t>
  </si>
  <si>
    <r>
      <t xml:space="preserve">Məlumatın yenilənmə tarixi: </t>
    </r>
    <r>
      <rPr>
        <b/>
        <sz val="11"/>
        <color rgb="FFFF0000"/>
        <rFont val="Calibri "/>
      </rPr>
      <t>dd.mm.yyyy</t>
    </r>
  </si>
  <si>
    <t>Aidiyyəti şəxs</t>
  </si>
  <si>
    <t>Məbləğ</t>
  </si>
  <si>
    <t>Fiziki şəxs</t>
  </si>
  <si>
    <t>Hüquqi şəxs</t>
  </si>
  <si>
    <t>Soyad</t>
  </si>
  <si>
    <t>Ata adı</t>
  </si>
  <si>
    <t>AZN ekv.</t>
  </si>
  <si>
    <t xml:space="preserve">Məlumatın yenilənmə tarixi: </t>
  </si>
  <si>
    <t xml:space="preserve">Hesabatlılıq dövrü: </t>
  </si>
  <si>
    <t>№</t>
  </si>
  <si>
    <t>Tarixdən</t>
  </si>
  <si>
    <t>Tarixədək</t>
  </si>
  <si>
    <t>İnvestisiyaların yönəldilmiş olduğu predmet (qiymətli kağız, daşınmaz əmlak, qiymətli metal və s.)</t>
  </si>
  <si>
    <t>İnvestisiyaların yönəldilmiş sahəyə dair daha ətraflı məlumat</t>
  </si>
  <si>
    <t>İnvestisiyaların məbləği (AZN)</t>
  </si>
  <si>
    <t>İnvestisiyaların mənbəyi</t>
  </si>
  <si>
    <t>Qiymətli kağızların dövriyyəsi və gəlirliyi</t>
  </si>
  <si>
    <t>Növ</t>
  </si>
  <si>
    <t>Forma</t>
  </si>
  <si>
    <t>Qeydiyyat nömrəsi</t>
  </si>
  <si>
    <t>Nominal dəyəri (AZN)</t>
  </si>
  <si>
    <t>Bazar dəyəri (AZN)</t>
  </si>
  <si>
    <t>Ödəniş tarixi və ya dövrü</t>
  </si>
  <si>
    <t>Verdiyi hüquqlar (sadalanır)</t>
  </si>
  <si>
    <t>Dividend gəlirliyi (AZN)</t>
  </si>
  <si>
    <t>Faiz gəlirliyi (%)</t>
  </si>
  <si>
    <t>İstiqraz</t>
  </si>
  <si>
    <t>Sənədli</t>
  </si>
  <si>
    <t>Not</t>
  </si>
  <si>
    <t>Reytinqin verildiyi tarix</t>
  </si>
  <si>
    <t>Reytinq agentliyinin adı</t>
  </si>
  <si>
    <t>Reytinq agentliyinin qeydiyyat ölkəsi</t>
  </si>
  <si>
    <t>Reytinqin diapazonu (aşağıdan yuxarıya doğru)</t>
  </si>
  <si>
    <t>Banka verilmiş reytinq</t>
  </si>
  <si>
    <t>Törəmə təsərrüfat cəmiyyətləri barədə məlumat - AccessBank-ın törəmə müəssisəsi yoxdur</t>
  </si>
  <si>
    <t>Adı</t>
  </si>
  <si>
    <t>Fəaliyyət növləri</t>
  </si>
  <si>
    <t>Açıldığı tarix</t>
  </si>
  <si>
    <t>Ünvanı</t>
  </si>
  <si>
    <t>Veb-sayt (varsa)</t>
  </si>
  <si>
    <t>E-mail</t>
  </si>
  <si>
    <t>Faks (varsa)</t>
  </si>
  <si>
    <t>Telefon nömrəsi</t>
  </si>
  <si>
    <t>İnvestisiyaların həcmi və mənbəyi barədə məlumat - bu dövrdə yoxdur</t>
  </si>
  <si>
    <t>Reytinqlər - yoxdur</t>
  </si>
  <si>
    <t>İdarəetmə orqanlarının hər bir üzvlərinə verilən ödənişlərin ümumi məbləği</t>
  </si>
  <si>
    <t>Soyadı, adı, ata adı</t>
  </si>
  <si>
    <t>Vəzifəsi</t>
  </si>
  <si>
    <t>Ödəniş məbləği</t>
  </si>
  <si>
    <t>Cəlb edilmiş maliyyə vəsaitləri</t>
  </si>
  <si>
    <t>AZN</t>
  </si>
  <si>
    <t>Valyuta</t>
  </si>
  <si>
    <t>50100986S</t>
  </si>
  <si>
    <t>50101286S</t>
  </si>
  <si>
    <t>XS1044540547</t>
  </si>
  <si>
    <t>Sahibkarlığa Kömək Milli Fondu</t>
  </si>
  <si>
    <t>Aqrar Kredit və İnkişaf Agentliyi</t>
  </si>
  <si>
    <t>İpoteka və Kredit Zəmanət Fondu</t>
  </si>
  <si>
    <t>Azərbaycan Respublikası Mərkəzi Bankı</t>
  </si>
  <si>
    <t>26.01.2022</t>
  </si>
  <si>
    <t>31.12.2021</t>
  </si>
  <si>
    <t>AZ0106027888</t>
  </si>
  <si>
    <t>AZ0106023887</t>
  </si>
  <si>
    <t>AZ0106017889</t>
  </si>
  <si>
    <t>AZ0106020883</t>
  </si>
  <si>
    <t>AZ0106022889</t>
  </si>
  <si>
    <t>AZ0105021882</t>
  </si>
  <si>
    <t>AZ0106010884</t>
  </si>
  <si>
    <t>AZ0106014886</t>
  </si>
  <si>
    <t>AZ0108031888</t>
  </si>
  <si>
    <t>AZ0106026880</t>
  </si>
  <si>
    <t>AZ0106032888</t>
  </si>
  <si>
    <t>AZ0106004887</t>
  </si>
  <si>
    <t>AZ0108033884</t>
  </si>
  <si>
    <t>AZ0106018887</t>
  </si>
  <si>
    <t>AZ0108001782</t>
  </si>
  <si>
    <t>AZ2002019894</t>
  </si>
  <si>
    <t>Məcmu kapitala nisbəti (faizlə)</t>
  </si>
  <si>
    <t>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</si>
</sst>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 #,##0.00_-;_-* &quot;-&quot;??_-;_-@_-"/>
    <numFmt numFmtId="166" formatCode="0.000"/>
    <numFmt numFmtId="167"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font>
    <font>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64">
    <xf numFmtId="0" fontId="0" fillId="0" borderId="0" xfId="0"/>
    <xf numFmtId="164" fontId="5" fillId="0" borderId="0" xfId="1"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165" fontId="5" fillId="0" borderId="0" xfId="2" applyFont="1" applyFill="1" applyBorder="1" applyAlignment="1">
      <alignment horizontal="left" vertical="top" wrapText="1"/>
    </xf>
    <xf numFmtId="166"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0" fillId="0" borderId="1" xfId="0" applyFill="1" applyBorder="1" applyAlignment="1">
      <alignment wrapText="1"/>
    </xf>
    <xf numFmtId="0" fontId="0" fillId="0" borderId="1" xfId="0" applyFill="1" applyBorder="1"/>
    <xf numFmtId="0" fontId="1" fillId="0" borderId="1" xfId="0" applyFont="1" applyFill="1" applyBorder="1" applyAlignment="1">
      <alignment horizontal="left" vertical="top" wrapText="1"/>
    </xf>
    <xf numFmtId="164" fontId="4" fillId="0" borderId="0" xfId="1" applyNumberFormat="1" applyFont="1" applyFill="1" applyBorder="1" applyAlignment="1">
      <alignment vertic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164" fontId="4" fillId="0" borderId="0" xfId="1" applyNumberFormat="1" applyFont="1" applyFill="1" applyBorder="1" applyAlignment="1">
      <alignment horizontal="left" vertical="center" wrapText="1"/>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164" fontId="4" fillId="0" borderId="2" xfId="1" applyNumberFormat="1" applyFont="1" applyFill="1" applyBorder="1" applyAlignment="1">
      <alignment horizontal="left" vertical="center" wrapText="1"/>
    </xf>
    <xf numFmtId="0" fontId="2" fillId="0" borderId="1" xfId="0" applyFont="1" applyFill="1" applyBorder="1" applyAlignment="1">
      <alignment horizontal="center" vertical="top" wrapText="1"/>
    </xf>
    <xf numFmtId="2" fontId="7" fillId="0" borderId="1" xfId="1" applyNumberFormat="1" applyFont="1" applyFill="1" applyBorder="1" applyAlignment="1" applyProtection="1">
      <alignment horizontal="center" vertical="center" wrapText="1"/>
    </xf>
    <xf numFmtId="2" fontId="11" fillId="0" borderId="1" xfId="1" applyNumberFormat="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0" fontId="10" fillId="0" borderId="0" xfId="0" applyFont="1" applyFill="1" applyBorder="1" applyAlignment="1">
      <alignment horizontal="center" vertical="top" wrapText="1"/>
    </xf>
    <xf numFmtId="0" fontId="0" fillId="0" borderId="0" xfId="0" applyFill="1" applyBorder="1"/>
    <xf numFmtId="0" fontId="2" fillId="0" borderId="1" xfId="0" applyFont="1" applyFill="1" applyBorder="1" applyAlignment="1">
      <alignment horizontal="center" vertical="center" wrapText="1"/>
    </xf>
    <xf numFmtId="0" fontId="0" fillId="0" borderId="0" xfId="0" applyFill="1"/>
    <xf numFmtId="0" fontId="1" fillId="0" borderId="1" xfId="0" applyFont="1" applyFill="1" applyBorder="1" applyAlignment="1">
      <alignment wrapText="1"/>
    </xf>
    <xf numFmtId="0" fontId="2" fillId="0" borderId="0" xfId="0" applyFont="1" applyFill="1" applyAlignment="1">
      <alignment horizontal="center" vertical="center" wrapText="1"/>
    </xf>
    <xf numFmtId="0" fontId="0" fillId="0" borderId="0" xfId="0" applyFill="1" applyAlignment="1">
      <alignment wrapText="1"/>
    </xf>
    <xf numFmtId="0" fontId="2" fillId="0" borderId="2" xfId="0" applyFont="1" applyFill="1" applyBorder="1" applyAlignment="1">
      <alignment horizontal="center" vertical="top"/>
    </xf>
    <xf numFmtId="0" fontId="2" fillId="0" borderId="2" xfId="0" applyFont="1" applyFill="1" applyBorder="1" applyAlignment="1">
      <alignment horizontal="center" vertical="top"/>
    </xf>
    <xf numFmtId="0" fontId="2" fillId="0" borderId="0" xfId="0" applyFont="1" applyFill="1" applyAlignment="1">
      <alignment wrapText="1"/>
    </xf>
    <xf numFmtId="0" fontId="2"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center" vertical="top"/>
    </xf>
    <xf numFmtId="0" fontId="2" fillId="0" borderId="6" xfId="0" applyFont="1" applyFill="1" applyBorder="1" applyAlignment="1">
      <alignment horizontal="center" vertical="top" wrapText="1"/>
    </xf>
    <xf numFmtId="0" fontId="0" fillId="0" borderId="1" xfId="0" applyFont="1" applyFill="1" applyBorder="1"/>
    <xf numFmtId="167" fontId="0" fillId="0" borderId="1" xfId="0" applyNumberFormat="1" applyFill="1" applyBorder="1"/>
    <xf numFmtId="0" fontId="1" fillId="0" borderId="1" xfId="0" applyFont="1" applyFill="1" applyBorder="1"/>
    <xf numFmtId="3" fontId="0" fillId="0" borderId="1" xfId="0" applyNumberFormat="1" applyFill="1" applyBorder="1" applyAlignment="1">
      <alignment horizontal="left" vertical="top" wrapText="1"/>
    </xf>
    <xf numFmtId="0" fontId="2" fillId="0" borderId="0" xfId="0" applyFont="1" applyFill="1" applyBorder="1" applyAlignment="1">
      <alignment horizontal="center" vertical="center" wrapText="1"/>
    </xf>
    <xf numFmtId="14"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Fill="1" applyAlignment="1">
      <alignment horizontal="left" vertical="top" wrapText="1"/>
    </xf>
    <xf numFmtId="0" fontId="9" fillId="0" borderId="0" xfId="0" applyFont="1" applyFill="1" applyAlignment="1">
      <alignment horizontal="left" vertical="center" wrapText="1" indent="1"/>
    </xf>
    <xf numFmtId="14" fontId="0" fillId="0" borderId="1" xfId="0" applyNumberFormat="1"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3" fontId="0" fillId="0" borderId="1" xfId="0" applyNumberFormat="1" applyFont="1" applyFill="1" applyBorder="1" applyAlignment="1">
      <alignment horizontal="center" wrapText="1"/>
    </xf>
    <xf numFmtId="10" fontId="0" fillId="0" borderId="1" xfId="0" applyNumberFormat="1" applyFont="1" applyFill="1" applyBorder="1" applyAlignment="1">
      <alignment horizontal="center" wrapText="1"/>
    </xf>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123826</xdr:rowOff>
    </xdr:from>
    <xdr:to>
      <xdr:col>5</xdr:col>
      <xdr:colOff>0</xdr:colOff>
      <xdr:row>10</xdr:row>
      <xdr:rowOff>152400</xdr:rowOff>
    </xdr:to>
    <xdr:sp macro="" textlink="">
      <xdr:nvSpPr>
        <xdr:cNvPr id="2" name="Rounded Rectangle 1"/>
        <xdr:cNvSpPr/>
      </xdr:nvSpPr>
      <xdr:spPr>
        <a:xfrm>
          <a:off x="76200" y="2152651"/>
          <a:ext cx="5191125"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12</xdr:row>
      <xdr:rowOff>0</xdr:rowOff>
    </xdr:from>
    <xdr:to>
      <xdr:col>9</xdr:col>
      <xdr:colOff>202826</xdr:colOff>
      <xdr:row>42</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2790825"/>
          <a:ext cx="8165726"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5" activePane="bottomRight" state="frozen"/>
      <selection pane="topRight" activeCell="B1" sqref="B1"/>
      <selection pane="bottomLeft" activeCell="A3" sqref="A3"/>
      <selection pane="bottomRight" activeCell="E2" sqref="E2:E3"/>
    </sheetView>
  </sheetViews>
  <sheetFormatPr defaultColWidth="9.140625" defaultRowHeight="14.25"/>
  <cols>
    <col min="1" max="1" width="13.140625" style="8" customWidth="1"/>
    <col min="2" max="2" width="27.7109375" style="4" customWidth="1"/>
    <col min="3" max="3" width="110.42578125" style="4" customWidth="1"/>
    <col min="4" max="4" width="44.42578125" style="4" customWidth="1"/>
    <col min="5" max="5" width="11.5703125" style="4" bestFit="1" customWidth="1"/>
    <col min="6" max="7" width="9.140625" style="4"/>
    <col min="8" max="9" width="12.5703125" style="4" bestFit="1" customWidth="1"/>
    <col min="10" max="11" width="13.5703125" style="4" bestFit="1" customWidth="1"/>
    <col min="12" max="16384" width="9.140625" style="4"/>
  </cols>
  <sheetData>
    <row r="1" spans="1:9" s="1" customFormat="1" ht="20.25" customHeight="1">
      <c r="A1" s="16" t="s">
        <v>0</v>
      </c>
      <c r="B1" s="16"/>
      <c r="C1" s="16"/>
      <c r="D1" s="16"/>
      <c r="E1" s="16"/>
    </row>
    <row r="2" spans="1:9" s="1" customFormat="1" ht="20.25" customHeight="1">
      <c r="A2" s="17" t="s">
        <v>63</v>
      </c>
      <c r="B2" s="17"/>
      <c r="C2" s="17"/>
      <c r="D2" s="17"/>
      <c r="E2" s="22" t="s">
        <v>115</v>
      </c>
    </row>
    <row r="3" spans="1:9" s="1" customFormat="1" ht="20.25" customHeight="1">
      <c r="A3" s="17" t="s">
        <v>64</v>
      </c>
      <c r="B3" s="17"/>
      <c r="C3" s="17"/>
      <c r="D3" s="17"/>
      <c r="E3" s="22" t="s">
        <v>116</v>
      </c>
    </row>
    <row r="4" spans="1:9" s="1" customFormat="1" ht="30">
      <c r="A4" s="2" t="s">
        <v>2</v>
      </c>
      <c r="B4" s="2" t="s">
        <v>3</v>
      </c>
      <c r="C4" s="2" t="s">
        <v>4</v>
      </c>
      <c r="D4" s="2" t="s">
        <v>5</v>
      </c>
      <c r="E4" s="2" t="s">
        <v>6</v>
      </c>
    </row>
    <row r="5" spans="1:9" ht="71.25">
      <c r="A5" s="15" t="s">
        <v>7</v>
      </c>
      <c r="B5" s="3" t="s">
        <v>8</v>
      </c>
      <c r="C5" s="3" t="s">
        <v>9</v>
      </c>
      <c r="D5" s="3" t="s">
        <v>10</v>
      </c>
      <c r="E5" s="23">
        <v>7.5</v>
      </c>
      <c r="G5" s="5"/>
      <c r="H5" s="6"/>
      <c r="I5" s="6"/>
    </row>
    <row r="6" spans="1:9" ht="71.25">
      <c r="A6" s="15"/>
      <c r="B6" s="3" t="s">
        <v>11</v>
      </c>
      <c r="C6" s="3" t="s">
        <v>12</v>
      </c>
      <c r="D6" s="3" t="s">
        <v>13</v>
      </c>
      <c r="E6" s="23">
        <v>11.86</v>
      </c>
      <c r="G6" s="5"/>
      <c r="H6" s="6"/>
      <c r="I6" s="6"/>
    </row>
    <row r="7" spans="1:9" ht="71.25">
      <c r="A7" s="15"/>
      <c r="B7" s="3" t="s">
        <v>14</v>
      </c>
      <c r="C7" s="3" t="s">
        <v>15</v>
      </c>
      <c r="D7" s="3" t="s">
        <v>16</v>
      </c>
      <c r="E7" s="24">
        <v>5.46</v>
      </c>
      <c r="G7" s="5"/>
      <c r="H7" s="6"/>
      <c r="I7" s="6"/>
    </row>
    <row r="8" spans="1:9" ht="63.75" customHeight="1">
      <c r="A8" s="15" t="s">
        <v>17</v>
      </c>
      <c r="B8" s="3" t="s">
        <v>18</v>
      </c>
      <c r="C8" s="3" t="s">
        <v>19</v>
      </c>
      <c r="D8" s="3" t="s">
        <v>20</v>
      </c>
      <c r="E8" s="24">
        <v>6.2386799999999996</v>
      </c>
      <c r="G8" s="5"/>
      <c r="H8" s="6"/>
      <c r="I8" s="6"/>
    </row>
    <row r="9" spans="1:9" ht="30.75" customHeight="1">
      <c r="A9" s="15"/>
      <c r="B9" s="7" t="s">
        <v>21</v>
      </c>
      <c r="C9" s="3" t="s">
        <v>22</v>
      </c>
      <c r="D9" s="3" t="s">
        <v>23</v>
      </c>
      <c r="E9" s="24">
        <v>101.5712339348819</v>
      </c>
      <c r="F9" s="5"/>
      <c r="G9" s="5"/>
      <c r="H9" s="6"/>
      <c r="I9" s="6"/>
    </row>
    <row r="10" spans="1:9" ht="42.75">
      <c r="A10" s="15" t="s">
        <v>24</v>
      </c>
      <c r="B10" s="7" t="s">
        <v>25</v>
      </c>
      <c r="C10" s="3" t="s">
        <v>26</v>
      </c>
      <c r="D10" s="3" t="s">
        <v>27</v>
      </c>
      <c r="E10" s="24">
        <v>0.1236929749597853</v>
      </c>
      <c r="F10" s="5"/>
      <c r="G10" s="5"/>
      <c r="H10" s="6"/>
      <c r="I10" s="6"/>
    </row>
    <row r="11" spans="1:9">
      <c r="A11" s="15"/>
      <c r="B11" s="7" t="s">
        <v>28</v>
      </c>
      <c r="C11" s="3" t="s">
        <v>29</v>
      </c>
      <c r="D11" s="3" t="s">
        <v>30</v>
      </c>
      <c r="E11" s="24">
        <v>1.1939876910452136</v>
      </c>
      <c r="F11" s="5"/>
      <c r="G11" s="5"/>
      <c r="H11" s="6"/>
      <c r="I11" s="6"/>
    </row>
    <row r="12" spans="1:9">
      <c r="A12" s="15"/>
      <c r="B12" s="7" t="s">
        <v>31</v>
      </c>
      <c r="C12" s="3" t="s">
        <v>32</v>
      </c>
      <c r="D12" s="3" t="s">
        <v>33</v>
      </c>
      <c r="E12" s="25">
        <v>1.1703004780212125</v>
      </c>
      <c r="F12" s="5"/>
      <c r="G12" s="5"/>
      <c r="H12" s="6"/>
      <c r="I12" s="6"/>
    </row>
    <row r="13" spans="1:9">
      <c r="A13" s="15"/>
      <c r="B13" s="7" t="s">
        <v>34</v>
      </c>
      <c r="C13" s="3" t="s">
        <v>35</v>
      </c>
      <c r="D13" s="3" t="s">
        <v>36</v>
      </c>
      <c r="E13" s="25">
        <v>56.56601115007625</v>
      </c>
      <c r="F13" s="5"/>
      <c r="G13" s="5"/>
      <c r="H13" s="6"/>
      <c r="I13" s="6"/>
    </row>
    <row r="14" spans="1:9" ht="114">
      <c r="A14" s="15" t="s">
        <v>37</v>
      </c>
      <c r="B14" s="7" t="s">
        <v>38</v>
      </c>
      <c r="C14" s="3" t="s">
        <v>39</v>
      </c>
      <c r="D14" s="3" t="s">
        <v>40</v>
      </c>
      <c r="E14" s="25">
        <v>18.13614502034941</v>
      </c>
      <c r="F14" s="5"/>
      <c r="G14" s="5"/>
      <c r="H14" s="6"/>
      <c r="I14" s="6"/>
    </row>
    <row r="15" spans="1:9" ht="42.75">
      <c r="A15" s="15"/>
      <c r="B15" s="7" t="s">
        <v>41</v>
      </c>
      <c r="C15" s="3" t="s">
        <v>42</v>
      </c>
      <c r="D15" s="3" t="s">
        <v>43</v>
      </c>
      <c r="E15" s="25">
        <v>85.902177545806694</v>
      </c>
      <c r="F15" s="5"/>
      <c r="G15" s="5"/>
      <c r="H15" s="6"/>
      <c r="I15" s="6"/>
    </row>
    <row r="16" spans="1:9" ht="71.25">
      <c r="A16" s="15"/>
      <c r="B16" s="7" t="s">
        <v>44</v>
      </c>
      <c r="C16" s="3" t="s">
        <v>45</v>
      </c>
      <c r="D16" s="3" t="s">
        <v>46</v>
      </c>
      <c r="E16" s="25">
        <v>85.876183767973586</v>
      </c>
      <c r="F16" s="5"/>
      <c r="G16" s="5"/>
      <c r="H16" s="6"/>
      <c r="I16" s="6"/>
    </row>
    <row r="17" spans="1:9">
      <c r="A17" s="15" t="s">
        <v>47</v>
      </c>
      <c r="B17" s="7" t="s">
        <v>48</v>
      </c>
      <c r="C17" s="3" t="s">
        <v>49</v>
      </c>
      <c r="D17" s="3" t="s">
        <v>50</v>
      </c>
      <c r="E17" s="25">
        <v>0.80921894160130159</v>
      </c>
      <c r="F17" s="5"/>
      <c r="G17" s="5"/>
      <c r="H17" s="6"/>
      <c r="I17" s="6"/>
    </row>
    <row r="18" spans="1:9" ht="28.5">
      <c r="A18" s="15"/>
      <c r="B18" s="7" t="s">
        <v>51</v>
      </c>
      <c r="C18" s="3" t="s">
        <v>52</v>
      </c>
      <c r="D18" s="3" t="s">
        <v>53</v>
      </c>
      <c r="E18" s="25">
        <v>115.64646860388019</v>
      </c>
      <c r="F18" s="5"/>
      <c r="G18" s="5"/>
      <c r="H18" s="6"/>
      <c r="I18" s="6"/>
    </row>
    <row r="19" spans="1:9">
      <c r="A19" s="4"/>
      <c r="D19" s="1"/>
    </row>
    <row r="22" spans="1:9">
      <c r="D22" s="9"/>
    </row>
    <row r="23" spans="1:9">
      <c r="D23" s="9"/>
    </row>
    <row r="24" spans="1:9">
      <c r="D24" s="9"/>
    </row>
    <row r="25" spans="1:9">
      <c r="D25" s="9"/>
    </row>
    <row r="26" spans="1:9">
      <c r="A26" s="4"/>
    </row>
    <row r="28" spans="1:9">
      <c r="A28" s="4"/>
    </row>
    <row r="29" spans="1:9">
      <c r="A29" s="4"/>
    </row>
    <row r="30" spans="1:9">
      <c r="A30" s="4"/>
    </row>
    <row r="31" spans="1:9">
      <c r="A31" s="4"/>
    </row>
    <row r="32" spans="1:9">
      <c r="A32" s="4"/>
    </row>
    <row r="33" spans="1:1">
      <c r="A33" s="4"/>
    </row>
    <row r="34" spans="1:1">
      <c r="A34" s="4"/>
    </row>
    <row r="35" spans="1:1">
      <c r="A35" s="4"/>
    </row>
    <row r="36" spans="1:1">
      <c r="A36" s="4"/>
    </row>
    <row r="37" spans="1:1">
      <c r="A37" s="4"/>
    </row>
    <row r="38" spans="1:1">
      <c r="A38" s="4"/>
    </row>
    <row r="39" spans="1:1">
      <c r="A39" s="4"/>
    </row>
    <row r="40" spans="1:1">
      <c r="A40" s="4"/>
    </row>
    <row r="41" spans="1:1">
      <c r="A41" s="4"/>
    </row>
    <row r="42" spans="1:1">
      <c r="A42" s="4"/>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selection activeCell="D2" sqref="D2:E3"/>
    </sheetView>
  </sheetViews>
  <sheetFormatPr defaultRowHeight="15"/>
  <cols>
    <col min="1" max="1" width="12.140625" style="10" customWidth="1"/>
    <col min="2" max="2" width="19.42578125" style="10" customWidth="1"/>
    <col min="3" max="3" width="24.140625" style="10" customWidth="1"/>
    <col min="4" max="4" width="9" style="10" bestFit="1" customWidth="1"/>
    <col min="5" max="5" width="14.28515625" style="10" customWidth="1"/>
    <col min="6" max="6" width="17.28515625" style="10" bestFit="1" customWidth="1"/>
    <col min="7" max="7" width="17" style="10" customWidth="1"/>
    <col min="8" max="10" width="9.140625" style="10"/>
    <col min="11" max="11" width="30.140625" style="10" customWidth="1"/>
    <col min="12" max="12" width="9.140625" style="10"/>
    <col min="13" max="13" width="15.85546875" style="10" customWidth="1"/>
    <col min="14" max="14" width="22.5703125" style="10" customWidth="1"/>
    <col min="15" max="16384" width="9.140625" style="10"/>
  </cols>
  <sheetData>
    <row r="1" spans="1:7" ht="24.75" customHeight="1">
      <c r="A1" s="50" t="s">
        <v>54</v>
      </c>
      <c r="B1" s="50"/>
      <c r="C1" s="50"/>
      <c r="D1" s="50"/>
      <c r="E1" s="50"/>
      <c r="F1" s="51"/>
    </row>
    <row r="2" spans="1:7" ht="15" customHeight="1">
      <c r="A2" s="17" t="s">
        <v>63</v>
      </c>
      <c r="B2" s="17"/>
      <c r="C2" s="17"/>
      <c r="D2" s="52" t="s">
        <v>115</v>
      </c>
      <c r="E2" s="53"/>
      <c r="F2" s="54"/>
    </row>
    <row r="3" spans="1:7" ht="15" customHeight="1">
      <c r="A3" s="17" t="s">
        <v>1</v>
      </c>
      <c r="B3" s="17"/>
      <c r="C3" s="17"/>
      <c r="D3" s="52" t="s">
        <v>116</v>
      </c>
      <c r="E3" s="53"/>
      <c r="F3" s="54"/>
    </row>
    <row r="4" spans="1:7" ht="15" customHeight="1">
      <c r="A4" s="55" t="s">
        <v>56</v>
      </c>
      <c r="B4" s="55"/>
      <c r="C4" s="55"/>
      <c r="D4" s="55"/>
      <c r="E4" s="55"/>
      <c r="F4" s="55" t="s">
        <v>57</v>
      </c>
      <c r="G4" s="56" t="s">
        <v>133</v>
      </c>
    </row>
    <row r="5" spans="1:7" ht="15" customHeight="1">
      <c r="A5" s="55" t="s">
        <v>58</v>
      </c>
      <c r="B5" s="55"/>
      <c r="C5" s="55"/>
      <c r="D5" s="57" t="s">
        <v>59</v>
      </c>
      <c r="E5" s="58"/>
      <c r="F5" s="55"/>
      <c r="G5" s="59"/>
    </row>
    <row r="6" spans="1:7">
      <c r="A6" s="55" t="s">
        <v>134</v>
      </c>
      <c r="B6" s="55" t="s">
        <v>60</v>
      </c>
      <c r="C6" s="55" t="s">
        <v>61</v>
      </c>
      <c r="D6" s="57" t="s">
        <v>134</v>
      </c>
      <c r="E6" s="60"/>
      <c r="F6" s="28" t="s">
        <v>62</v>
      </c>
      <c r="G6" s="61"/>
    </row>
    <row r="7" spans="1:7">
      <c r="A7" s="55">
        <v>4</v>
      </c>
      <c r="B7" s="55"/>
      <c r="C7" s="55"/>
      <c r="D7" s="57"/>
      <c r="E7" s="60"/>
      <c r="F7" s="62">
        <v>102781.29</v>
      </c>
      <c r="G7" s="63">
        <v>1.2999999999999999E-3</v>
      </c>
    </row>
    <row r="14" spans="1:7" ht="15" customHeight="1"/>
    <row r="29" ht="30" customHeight="1"/>
    <row r="32" ht="30" customHeight="1"/>
    <row r="33" ht="15" customHeight="1"/>
    <row r="37" ht="15" customHeight="1"/>
  </sheetData>
  <mergeCells count="14">
    <mergeCell ref="G4:G6"/>
    <mergeCell ref="A5:C5"/>
    <mergeCell ref="D5:E5"/>
    <mergeCell ref="A6:C6"/>
    <mergeCell ref="D6:E6"/>
    <mergeCell ref="A7:C7"/>
    <mergeCell ref="D7:E7"/>
    <mergeCell ref="A1:F1"/>
    <mergeCell ref="A2:C2"/>
    <mergeCell ref="D2:E2"/>
    <mergeCell ref="A3:C3"/>
    <mergeCell ref="D3:E3"/>
    <mergeCell ref="A4:E4"/>
    <mergeCell ref="F4:F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2" sqref="B2:B3"/>
    </sheetView>
  </sheetViews>
  <sheetFormatPr defaultRowHeight="15"/>
  <cols>
    <col min="1" max="1" width="70.28515625" style="29" customWidth="1"/>
    <col min="2" max="2" width="80.85546875" style="29" bestFit="1" customWidth="1"/>
    <col min="3" max="3" width="14.28515625" style="29" customWidth="1"/>
    <col min="4" max="4" width="17" style="29" customWidth="1"/>
    <col min="5" max="6" width="9.140625" style="29"/>
    <col min="7" max="7" width="12.85546875" style="29" customWidth="1"/>
    <col min="8" max="16384" width="9.140625" style="29"/>
  </cols>
  <sheetData>
    <row r="1" spans="1:10" ht="21.75" customHeight="1">
      <c r="A1" s="38" t="s">
        <v>105</v>
      </c>
    </row>
    <row r="2" spans="1:10">
      <c r="A2" s="14" t="s">
        <v>63</v>
      </c>
      <c r="B2" s="22" t="s">
        <v>115</v>
      </c>
      <c r="C2" s="14"/>
      <c r="D2" s="14"/>
    </row>
    <row r="3" spans="1:10" ht="15" customHeight="1">
      <c r="A3" s="14" t="s">
        <v>1</v>
      </c>
      <c r="B3" s="22" t="s">
        <v>116</v>
      </c>
      <c r="C3" s="14"/>
      <c r="D3" s="14"/>
      <c r="H3" s="38"/>
      <c r="I3" s="38"/>
      <c r="J3" s="38"/>
    </row>
    <row r="4" spans="1:10" ht="21" customHeight="1">
      <c r="A4" s="28" t="s">
        <v>65</v>
      </c>
      <c r="B4" s="28" t="s">
        <v>91</v>
      </c>
      <c r="C4" s="28" t="s">
        <v>107</v>
      </c>
      <c r="D4" s="28" t="s">
        <v>57</v>
      </c>
    </row>
    <row r="5" spans="1:10">
      <c r="A5" s="28">
        <v>1</v>
      </c>
      <c r="B5" s="49" t="s">
        <v>111</v>
      </c>
      <c r="C5" s="49" t="s">
        <v>106</v>
      </c>
      <c r="D5" s="43">
        <v>11110991.6</v>
      </c>
    </row>
    <row r="6" spans="1:10">
      <c r="A6" s="28">
        <v>2</v>
      </c>
      <c r="B6" s="49" t="s">
        <v>112</v>
      </c>
      <c r="C6" s="49" t="s">
        <v>106</v>
      </c>
      <c r="D6" s="43">
        <v>10724825.01</v>
      </c>
    </row>
    <row r="7" spans="1:10">
      <c r="A7" s="28">
        <v>3</v>
      </c>
      <c r="B7" s="49" t="s">
        <v>113</v>
      </c>
      <c r="C7" s="49" t="s">
        <v>106</v>
      </c>
      <c r="D7" s="43">
        <v>4050861.29</v>
      </c>
    </row>
    <row r="8" spans="1:10">
      <c r="A8" s="28">
        <v>4</v>
      </c>
      <c r="B8" s="49" t="s">
        <v>114</v>
      </c>
      <c r="C8" s="49" t="s">
        <v>106</v>
      </c>
      <c r="D8" s="43">
        <v>6390206.5300000003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2" sqref="B2"/>
    </sheetView>
  </sheetViews>
  <sheetFormatPr defaultRowHeight="15"/>
  <cols>
    <col min="1" max="1" width="70.28515625" style="29" customWidth="1"/>
    <col min="2" max="2" width="80.85546875" style="29" bestFit="1" customWidth="1"/>
    <col min="3" max="3" width="14.28515625" style="29" customWidth="1"/>
    <col min="4" max="4" width="17" style="29" customWidth="1"/>
    <col min="5" max="16384" width="9.140625" style="29"/>
  </cols>
  <sheetData>
    <row r="1" spans="1:4" ht="21.75" customHeight="1">
      <c r="A1" s="38" t="s">
        <v>101</v>
      </c>
    </row>
    <row r="2" spans="1:4">
      <c r="A2" s="14" t="s">
        <v>63</v>
      </c>
      <c r="B2" s="22" t="s">
        <v>115</v>
      </c>
      <c r="C2" s="14"/>
      <c r="D2" s="14"/>
    </row>
    <row r="3" spans="1:4" ht="21" customHeight="1">
      <c r="A3" s="28" t="s">
        <v>65</v>
      </c>
      <c r="B3" s="28" t="s">
        <v>102</v>
      </c>
      <c r="C3" s="28" t="s">
        <v>103</v>
      </c>
      <c r="D3" s="28" t="s">
        <v>104</v>
      </c>
    </row>
    <row r="4" spans="1:4">
      <c r="A4" s="28">
        <v>1</v>
      </c>
      <c r="B4" s="45"/>
      <c r="C4" s="45"/>
      <c r="D4" s="46"/>
    </row>
    <row r="5" spans="1:4">
      <c r="A5" s="28">
        <v>2</v>
      </c>
      <c r="B5" s="45"/>
      <c r="C5" s="45"/>
      <c r="D5" s="46"/>
    </row>
    <row r="6" spans="1:4">
      <c r="A6" s="28">
        <v>3</v>
      </c>
      <c r="B6" s="45"/>
      <c r="C6" s="45"/>
      <c r="D6" s="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2" sqref="G2"/>
    </sheetView>
  </sheetViews>
  <sheetFormatPr defaultColWidth="9.140625" defaultRowHeight="15"/>
  <cols>
    <col min="1" max="1" width="3.28515625" style="32" bestFit="1" customWidth="1"/>
    <col min="2" max="2" width="12.140625" style="32" customWidth="1"/>
    <col min="3" max="3" width="11.85546875" style="32" customWidth="1"/>
    <col min="4" max="4" width="23.42578125" style="32" customWidth="1"/>
    <col min="5" max="5" width="21.5703125" style="32" customWidth="1"/>
    <col min="6" max="6" width="19.5703125" style="32" customWidth="1"/>
    <col min="7" max="7" width="25.85546875" style="32" customWidth="1"/>
    <col min="8" max="16384" width="9.140625" style="32"/>
  </cols>
  <sheetData>
    <row r="1" spans="1:7" ht="33" customHeight="1">
      <c r="A1" s="44" t="s">
        <v>99</v>
      </c>
      <c r="B1" s="44"/>
      <c r="C1" s="44"/>
      <c r="D1" s="44"/>
      <c r="E1" s="44"/>
      <c r="F1" s="44"/>
      <c r="G1" s="44"/>
    </row>
    <row r="2" spans="1:7">
      <c r="A2" s="18" t="s">
        <v>63</v>
      </c>
      <c r="B2" s="18"/>
      <c r="C2" s="18"/>
      <c r="D2" s="18"/>
      <c r="E2" s="18"/>
      <c r="F2" s="18"/>
      <c r="G2" s="22" t="s">
        <v>115</v>
      </c>
    </row>
    <row r="3" spans="1:7" ht="75">
      <c r="A3" s="28" t="s">
        <v>65</v>
      </c>
      <c r="B3" s="28" t="s">
        <v>66</v>
      </c>
      <c r="C3" s="28" t="s">
        <v>67</v>
      </c>
      <c r="D3" s="28" t="s">
        <v>68</v>
      </c>
      <c r="E3" s="28" t="s">
        <v>69</v>
      </c>
      <c r="F3" s="28" t="s">
        <v>70</v>
      </c>
      <c r="G3" s="28" t="s">
        <v>71</v>
      </c>
    </row>
    <row r="4" spans="1:7">
      <c r="A4" s="28">
        <v>1</v>
      </c>
      <c r="B4" s="45"/>
      <c r="C4" s="45"/>
      <c r="D4" s="46"/>
      <c r="E4" s="46"/>
      <c r="F4" s="13"/>
      <c r="G4" s="13"/>
    </row>
    <row r="5" spans="1:7">
      <c r="A5" s="28">
        <v>2</v>
      </c>
      <c r="B5" s="45"/>
      <c r="C5" s="45"/>
      <c r="D5" s="46"/>
      <c r="E5" s="46"/>
      <c r="F5" s="46"/>
      <c r="G5" s="13"/>
    </row>
    <row r="6" spans="1:7">
      <c r="A6" s="28">
        <v>3</v>
      </c>
      <c r="B6" s="45"/>
      <c r="C6" s="45"/>
      <c r="D6" s="46"/>
      <c r="E6" s="46"/>
      <c r="F6" s="13"/>
      <c r="G6" s="13"/>
    </row>
    <row r="7" spans="1:7">
      <c r="G7" s="47"/>
    </row>
    <row r="8" spans="1:7">
      <c r="G8" s="48"/>
    </row>
    <row r="9" spans="1:7">
      <c r="G9" s="48"/>
    </row>
  </sheetData>
  <mergeCells count="2">
    <mergeCell ref="A1:G1"/>
    <mergeCell ref="A2:F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G2" sqref="G2:G3"/>
    </sheetView>
  </sheetViews>
  <sheetFormatPr defaultRowHeight="15"/>
  <cols>
    <col min="1" max="1" width="3.28515625" style="29" bestFit="1" customWidth="1"/>
    <col min="2" max="2" width="24.28515625" style="29" bestFit="1" customWidth="1"/>
    <col min="3" max="3" width="20.28515625" style="29" bestFit="1" customWidth="1"/>
    <col min="4" max="4" width="20.28515625" style="29" customWidth="1"/>
    <col min="5" max="5" width="12.7109375" style="29" customWidth="1"/>
    <col min="6" max="6" width="14" style="29" customWidth="1"/>
    <col min="7" max="7" width="15.140625" style="29" bestFit="1" customWidth="1"/>
    <col min="8" max="10" width="17" style="29" customWidth="1"/>
    <col min="11" max="16384" width="9.140625" style="29"/>
  </cols>
  <sheetData>
    <row r="1" spans="1:10" ht="21.75" customHeight="1">
      <c r="A1" s="37" t="s">
        <v>72</v>
      </c>
      <c r="B1" s="37"/>
      <c r="C1" s="37"/>
      <c r="D1" s="37"/>
      <c r="E1" s="37"/>
      <c r="F1" s="37"/>
      <c r="G1" s="37"/>
      <c r="H1" s="37"/>
    </row>
    <row r="2" spans="1:10">
      <c r="A2" s="18" t="s">
        <v>63</v>
      </c>
      <c r="B2" s="18"/>
      <c r="C2" s="18"/>
      <c r="D2" s="18"/>
      <c r="E2" s="18"/>
      <c r="F2" s="18"/>
      <c r="G2" s="22" t="s">
        <v>115</v>
      </c>
      <c r="H2" s="38"/>
      <c r="I2" s="38"/>
      <c r="J2" s="38"/>
    </row>
    <row r="3" spans="1:10">
      <c r="A3" s="18" t="s">
        <v>1</v>
      </c>
      <c r="B3" s="18"/>
      <c r="C3" s="18"/>
      <c r="D3" s="18"/>
      <c r="E3" s="18"/>
      <c r="F3" s="18"/>
      <c r="G3" s="39" t="s">
        <v>116</v>
      </c>
      <c r="H3" s="38"/>
      <c r="I3" s="38"/>
      <c r="J3" s="38"/>
    </row>
    <row r="4" spans="1:10" ht="30">
      <c r="A4" s="28" t="s">
        <v>65</v>
      </c>
      <c r="B4" s="28" t="s">
        <v>73</v>
      </c>
      <c r="C4" s="28" t="s">
        <v>74</v>
      </c>
      <c r="D4" s="28" t="s">
        <v>75</v>
      </c>
      <c r="E4" s="28" t="s">
        <v>76</v>
      </c>
      <c r="F4" s="28" t="s">
        <v>77</v>
      </c>
      <c r="G4" s="28" t="s">
        <v>78</v>
      </c>
      <c r="H4" s="28" t="s">
        <v>79</v>
      </c>
      <c r="I4" s="28" t="s">
        <v>80</v>
      </c>
      <c r="J4" s="28" t="s">
        <v>81</v>
      </c>
    </row>
    <row r="5" spans="1:10">
      <c r="A5" s="28">
        <v>1</v>
      </c>
      <c r="B5" s="40" t="s">
        <v>82</v>
      </c>
      <c r="C5" s="40" t="s">
        <v>83</v>
      </c>
      <c r="D5" s="11" t="s">
        <v>132</v>
      </c>
      <c r="E5" s="43">
        <v>634100</v>
      </c>
      <c r="F5" s="43">
        <v>634100</v>
      </c>
      <c r="G5" s="41">
        <v>46327</v>
      </c>
      <c r="H5" s="11"/>
      <c r="I5" s="11"/>
      <c r="J5" s="11">
        <v>4.5</v>
      </c>
    </row>
    <row r="6" spans="1:10">
      <c r="A6" s="28">
        <v>2</v>
      </c>
      <c r="B6" s="40" t="s">
        <v>84</v>
      </c>
      <c r="C6" s="30"/>
      <c r="D6" s="11" t="s">
        <v>109</v>
      </c>
      <c r="E6" s="43">
        <v>4230540.3499999996</v>
      </c>
      <c r="F6" s="43">
        <v>4230540.3499999996</v>
      </c>
      <c r="G6" s="41">
        <v>44587</v>
      </c>
      <c r="H6" s="11"/>
      <c r="I6" s="11"/>
      <c r="J6" s="11">
        <v>6.0061</v>
      </c>
    </row>
    <row r="7" spans="1:10">
      <c r="A7" s="28">
        <v>3</v>
      </c>
      <c r="B7" s="40" t="s">
        <v>84</v>
      </c>
      <c r="C7" s="42"/>
      <c r="D7" s="12" t="s">
        <v>108</v>
      </c>
      <c r="E7" s="43">
        <v>7234808.2699999996</v>
      </c>
      <c r="F7" s="43">
        <v>7234808.2699999996</v>
      </c>
      <c r="G7" s="41">
        <v>44573</v>
      </c>
      <c r="H7" s="12"/>
      <c r="I7" s="12"/>
      <c r="J7" s="12">
        <v>6.0061</v>
      </c>
    </row>
    <row r="8" spans="1:10">
      <c r="A8" s="28">
        <v>4</v>
      </c>
      <c r="B8" s="40" t="s">
        <v>82</v>
      </c>
      <c r="C8" s="40" t="s">
        <v>83</v>
      </c>
      <c r="D8" s="12" t="s">
        <v>110</v>
      </c>
      <c r="E8" s="43">
        <v>1700000</v>
      </c>
      <c r="F8" s="43">
        <v>1700000</v>
      </c>
      <c r="G8" s="41">
        <v>45369</v>
      </c>
      <c r="H8" s="12"/>
      <c r="I8" s="12"/>
      <c r="J8" s="12">
        <v>4.75</v>
      </c>
    </row>
    <row r="9" spans="1:10">
      <c r="A9" s="28">
        <v>5</v>
      </c>
      <c r="B9" s="40" t="s">
        <v>82</v>
      </c>
      <c r="C9" s="40" t="s">
        <v>83</v>
      </c>
      <c r="D9" s="12" t="s">
        <v>110</v>
      </c>
      <c r="E9" s="43">
        <v>1700000</v>
      </c>
      <c r="F9" s="43">
        <v>1700000</v>
      </c>
      <c r="G9" s="41">
        <v>45369</v>
      </c>
      <c r="H9" s="12"/>
      <c r="I9" s="12"/>
      <c r="J9" s="12">
        <v>4.75</v>
      </c>
    </row>
    <row r="10" spans="1:10">
      <c r="A10" s="28">
        <f>A9+1</f>
        <v>6</v>
      </c>
      <c r="B10" s="40" t="s">
        <v>82</v>
      </c>
      <c r="C10" s="40" t="s">
        <v>83</v>
      </c>
      <c r="D10" s="12" t="s">
        <v>117</v>
      </c>
      <c r="E10" s="43">
        <v>2058234.4199480894</v>
      </c>
      <c r="F10" s="43">
        <v>2058234.4199480894</v>
      </c>
      <c r="G10" s="41">
        <v>45531</v>
      </c>
      <c r="H10" s="12"/>
      <c r="I10" s="12"/>
      <c r="J10" s="12">
        <v>5.3498000000000001</v>
      </c>
    </row>
    <row r="11" spans="1:10">
      <c r="A11" s="28">
        <f t="shared" ref="A11:A28" si="0">A10+1</f>
        <v>7</v>
      </c>
      <c r="B11" s="40" t="s">
        <v>82</v>
      </c>
      <c r="C11" s="40" t="s">
        <v>83</v>
      </c>
      <c r="D11" s="12" t="s">
        <v>118</v>
      </c>
      <c r="E11" s="43">
        <v>171721.09103090325</v>
      </c>
      <c r="F11" s="43">
        <v>171721.09103090325</v>
      </c>
      <c r="G11" s="41">
        <v>45496</v>
      </c>
      <c r="H11" s="12"/>
      <c r="I11" s="12"/>
      <c r="J11" s="12">
        <v>4.5</v>
      </c>
    </row>
    <row r="12" spans="1:10">
      <c r="A12" s="28">
        <f t="shared" si="0"/>
        <v>8</v>
      </c>
      <c r="B12" s="40" t="s">
        <v>82</v>
      </c>
      <c r="C12" s="40" t="s">
        <v>83</v>
      </c>
      <c r="D12" s="12" t="s">
        <v>119</v>
      </c>
      <c r="E12" s="43">
        <v>161773.85865587345</v>
      </c>
      <c r="F12" s="43">
        <v>161773.85865587345</v>
      </c>
      <c r="G12" s="41">
        <v>45433</v>
      </c>
      <c r="H12" s="12"/>
      <c r="I12" s="12"/>
      <c r="J12" s="12">
        <v>4.5</v>
      </c>
    </row>
    <row r="13" spans="1:10">
      <c r="A13" s="28">
        <f t="shared" si="0"/>
        <v>9</v>
      </c>
      <c r="B13" s="40" t="s">
        <v>82</v>
      </c>
      <c r="C13" s="40" t="s">
        <v>83</v>
      </c>
      <c r="D13" s="12" t="s">
        <v>120</v>
      </c>
      <c r="E13" s="43">
        <v>103920.48309478084</v>
      </c>
      <c r="F13" s="43">
        <v>103920.48309478084</v>
      </c>
      <c r="G13" s="41">
        <v>45461</v>
      </c>
      <c r="H13" s="12"/>
      <c r="I13" s="12"/>
      <c r="J13" s="12">
        <v>4.5</v>
      </c>
    </row>
    <row r="14" spans="1:10">
      <c r="A14" s="28">
        <f t="shared" si="0"/>
        <v>10</v>
      </c>
      <c r="B14" s="40" t="s">
        <v>82</v>
      </c>
      <c r="C14" s="40" t="s">
        <v>83</v>
      </c>
      <c r="D14" s="12" t="s">
        <v>121</v>
      </c>
      <c r="E14" s="43">
        <v>166792.70879676132</v>
      </c>
      <c r="F14" s="43">
        <v>166792.70879676132</v>
      </c>
      <c r="G14" s="41">
        <v>45482</v>
      </c>
      <c r="H14" s="12"/>
      <c r="I14" s="12"/>
      <c r="J14" s="12">
        <v>4.5</v>
      </c>
    </row>
    <row r="15" spans="1:10">
      <c r="A15" s="28">
        <f t="shared" si="0"/>
        <v>11</v>
      </c>
      <c r="B15" s="40" t="s">
        <v>82</v>
      </c>
      <c r="C15" s="40" t="s">
        <v>83</v>
      </c>
      <c r="D15" s="12" t="s">
        <v>122</v>
      </c>
      <c r="E15" s="43">
        <v>398604.67381791031</v>
      </c>
      <c r="F15" s="43">
        <v>398604.67381791031</v>
      </c>
      <c r="G15" s="41">
        <v>45111</v>
      </c>
      <c r="H15" s="12"/>
      <c r="I15" s="12"/>
      <c r="J15" s="12">
        <v>4.1000000000000005</v>
      </c>
    </row>
    <row r="16" spans="1:10">
      <c r="A16" s="28">
        <f t="shared" si="0"/>
        <v>12</v>
      </c>
      <c r="B16" s="40" t="s">
        <v>82</v>
      </c>
      <c r="C16" s="40" t="s">
        <v>83</v>
      </c>
      <c r="D16" s="12" t="s">
        <v>123</v>
      </c>
      <c r="E16" s="43">
        <v>850867.59216556337</v>
      </c>
      <c r="F16" s="43">
        <v>850867.59216556337</v>
      </c>
      <c r="G16" s="41">
        <v>45384</v>
      </c>
      <c r="H16" s="12"/>
      <c r="I16" s="12"/>
      <c r="J16" s="12">
        <v>4.5</v>
      </c>
    </row>
    <row r="17" spans="1:10">
      <c r="A17" s="28">
        <f t="shared" si="0"/>
        <v>13</v>
      </c>
      <c r="B17" s="40" t="s">
        <v>82</v>
      </c>
      <c r="C17" s="40" t="s">
        <v>83</v>
      </c>
      <c r="D17" s="12" t="s">
        <v>124</v>
      </c>
      <c r="E17" s="43">
        <v>852476.60036197316</v>
      </c>
      <c r="F17" s="43">
        <v>852476.60036197316</v>
      </c>
      <c r="G17" s="41">
        <v>45412</v>
      </c>
      <c r="H17" s="12"/>
      <c r="I17" s="12"/>
      <c r="J17" s="12">
        <v>4.5</v>
      </c>
    </row>
    <row r="18" spans="1:10">
      <c r="A18" s="28">
        <f t="shared" si="0"/>
        <v>14</v>
      </c>
      <c r="B18" s="40" t="s">
        <v>82</v>
      </c>
      <c r="C18" s="40" t="s">
        <v>83</v>
      </c>
      <c r="D18" s="12" t="s">
        <v>125</v>
      </c>
      <c r="E18" s="43">
        <v>2020559.6668197128</v>
      </c>
      <c r="F18" s="43">
        <v>2020559.6668197128</v>
      </c>
      <c r="G18" s="41">
        <v>46294</v>
      </c>
      <c r="H18" s="12"/>
      <c r="I18" s="12"/>
      <c r="J18" s="12">
        <v>5.75</v>
      </c>
    </row>
    <row r="19" spans="1:10">
      <c r="A19" s="28">
        <f t="shared" si="0"/>
        <v>15</v>
      </c>
      <c r="B19" s="40" t="s">
        <v>82</v>
      </c>
      <c r="C19" s="40" t="s">
        <v>83</v>
      </c>
      <c r="D19" s="12" t="s">
        <v>118</v>
      </c>
      <c r="E19" s="43">
        <v>812396.03711409727</v>
      </c>
      <c r="F19" s="43">
        <v>812396.03711409727</v>
      </c>
      <c r="G19" s="41">
        <v>45496</v>
      </c>
      <c r="H19" s="12"/>
      <c r="I19" s="12"/>
      <c r="J19" s="12">
        <v>4.5</v>
      </c>
    </row>
    <row r="20" spans="1:10">
      <c r="A20" s="28">
        <f t="shared" si="0"/>
        <v>16</v>
      </c>
      <c r="B20" s="40" t="s">
        <v>82</v>
      </c>
      <c r="C20" s="40" t="s">
        <v>83</v>
      </c>
      <c r="D20" s="12" t="s">
        <v>126</v>
      </c>
      <c r="E20" s="43">
        <v>617286.61178699008</v>
      </c>
      <c r="F20" s="43">
        <v>617286.61178699008</v>
      </c>
      <c r="G20" s="41">
        <v>45517</v>
      </c>
      <c r="H20" s="12"/>
      <c r="I20" s="12"/>
      <c r="J20" s="12">
        <v>4.5</v>
      </c>
    </row>
    <row r="21" spans="1:10">
      <c r="A21" s="28">
        <f t="shared" si="0"/>
        <v>17</v>
      </c>
      <c r="B21" s="40" t="s">
        <v>82</v>
      </c>
      <c r="C21" s="40" t="s">
        <v>83</v>
      </c>
      <c r="D21" s="12" t="s">
        <v>122</v>
      </c>
      <c r="E21" s="43">
        <v>615268.0245048292</v>
      </c>
      <c r="F21" s="43">
        <v>615268.0245048292</v>
      </c>
      <c r="G21" s="41">
        <v>45111</v>
      </c>
      <c r="H21" s="12"/>
      <c r="I21" s="12"/>
      <c r="J21" s="12">
        <v>4.1000000000000005</v>
      </c>
    </row>
    <row r="22" spans="1:10">
      <c r="A22" s="28">
        <f t="shared" si="0"/>
        <v>18</v>
      </c>
      <c r="B22" s="40" t="s">
        <v>82</v>
      </c>
      <c r="C22" s="40" t="s">
        <v>83</v>
      </c>
      <c r="D22" s="12" t="s">
        <v>119</v>
      </c>
      <c r="E22" s="43">
        <v>262831.21537561907</v>
      </c>
      <c r="F22" s="43">
        <v>262831.21537561907</v>
      </c>
      <c r="G22" s="41">
        <v>45433</v>
      </c>
      <c r="H22" s="12"/>
      <c r="I22" s="12"/>
      <c r="J22" s="12">
        <v>4.5</v>
      </c>
    </row>
    <row r="23" spans="1:10">
      <c r="A23" s="28">
        <f t="shared" si="0"/>
        <v>19</v>
      </c>
      <c r="B23" s="40" t="s">
        <v>82</v>
      </c>
      <c r="C23" s="40" t="s">
        <v>83</v>
      </c>
      <c r="D23" s="12" t="s">
        <v>127</v>
      </c>
      <c r="E23" s="43">
        <v>1822532.5949898683</v>
      </c>
      <c r="F23" s="43">
        <v>1822532.5949898683</v>
      </c>
      <c r="G23" s="41">
        <v>45573</v>
      </c>
      <c r="H23" s="12"/>
      <c r="I23" s="12"/>
      <c r="J23" s="12">
        <v>4.55</v>
      </c>
    </row>
    <row r="24" spans="1:10">
      <c r="A24" s="28">
        <f t="shared" si="0"/>
        <v>20</v>
      </c>
      <c r="B24" s="40" t="s">
        <v>82</v>
      </c>
      <c r="C24" s="40" t="s">
        <v>83</v>
      </c>
      <c r="D24" s="12" t="s">
        <v>128</v>
      </c>
      <c r="E24" s="43">
        <v>2122873.6990628843</v>
      </c>
      <c r="F24" s="43">
        <v>2122873.6990628843</v>
      </c>
      <c r="G24" s="41">
        <v>45328</v>
      </c>
      <c r="H24" s="12"/>
      <c r="I24" s="12"/>
      <c r="J24" s="12">
        <v>4.3999999999999995</v>
      </c>
    </row>
    <row r="25" spans="1:10">
      <c r="A25" s="28">
        <f t="shared" si="0"/>
        <v>21</v>
      </c>
      <c r="B25" s="40" t="s">
        <v>82</v>
      </c>
      <c r="C25" s="40" t="s">
        <v>83</v>
      </c>
      <c r="D25" s="12" t="s">
        <v>129</v>
      </c>
      <c r="E25" s="43">
        <v>2033380.8898551716</v>
      </c>
      <c r="F25" s="43">
        <v>2033380.8898551716</v>
      </c>
      <c r="G25" s="41">
        <v>46315</v>
      </c>
      <c r="H25" s="12"/>
      <c r="I25" s="12"/>
      <c r="J25" s="12">
        <v>5.6000000000000005</v>
      </c>
    </row>
    <row r="26" spans="1:10">
      <c r="A26" s="28">
        <f t="shared" si="0"/>
        <v>22</v>
      </c>
      <c r="B26" s="40" t="s">
        <v>82</v>
      </c>
      <c r="C26" s="40" t="s">
        <v>83</v>
      </c>
      <c r="D26" s="12" t="s">
        <v>128</v>
      </c>
      <c r="E26" s="43">
        <v>1408956.517523987</v>
      </c>
      <c r="F26" s="43">
        <v>1408956.517523987</v>
      </c>
      <c r="G26" s="41">
        <v>45328</v>
      </c>
      <c r="H26" s="12"/>
      <c r="I26" s="12"/>
      <c r="J26" s="12">
        <v>4.5</v>
      </c>
    </row>
    <row r="27" spans="1:10">
      <c r="A27" s="28">
        <f t="shared" si="0"/>
        <v>23</v>
      </c>
      <c r="B27" s="40" t="s">
        <v>82</v>
      </c>
      <c r="C27" s="40" t="s">
        <v>83</v>
      </c>
      <c r="D27" s="12" t="s">
        <v>130</v>
      </c>
      <c r="E27" s="43">
        <v>226020.83244217097</v>
      </c>
      <c r="F27" s="43">
        <v>226020.83244217097</v>
      </c>
      <c r="G27" s="41">
        <v>45440</v>
      </c>
      <c r="H27" s="12"/>
      <c r="I27" s="12"/>
      <c r="J27" s="12">
        <v>4.5</v>
      </c>
    </row>
    <row r="28" spans="1:10">
      <c r="A28" s="28">
        <f t="shared" si="0"/>
        <v>24</v>
      </c>
      <c r="B28" s="40" t="s">
        <v>82</v>
      </c>
      <c r="C28" s="40" t="s">
        <v>83</v>
      </c>
      <c r="D28" s="12" t="s">
        <v>131</v>
      </c>
      <c r="E28" s="43">
        <v>4900025.95</v>
      </c>
      <c r="F28" s="43">
        <v>4900025.95</v>
      </c>
      <c r="G28" s="41">
        <v>44568</v>
      </c>
      <c r="H28" s="12"/>
      <c r="I28" s="12"/>
      <c r="J28" s="12">
        <v>3</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C2" sqref="C2"/>
    </sheetView>
  </sheetViews>
  <sheetFormatPr defaultRowHeight="15"/>
  <cols>
    <col min="1" max="1" width="7.85546875" style="29" customWidth="1"/>
    <col min="2" max="2" width="35.7109375" style="29" customWidth="1"/>
    <col min="3" max="3" width="16.85546875" style="29" customWidth="1"/>
    <col min="4" max="4" width="19.140625" style="29" customWidth="1"/>
    <col min="5" max="5" width="23.85546875" style="29" customWidth="1"/>
    <col min="6" max="6" width="16.85546875" style="29" customWidth="1"/>
    <col min="7" max="16384" width="9.140625" style="29"/>
  </cols>
  <sheetData>
    <row r="1" spans="1:6" ht="35.25" customHeight="1">
      <c r="A1" s="33" t="s">
        <v>100</v>
      </c>
      <c r="B1" s="33"/>
      <c r="C1" s="33"/>
      <c r="D1" s="33"/>
      <c r="E1" s="33"/>
      <c r="F1" s="33"/>
    </row>
    <row r="2" spans="1:6">
      <c r="A2" s="19" t="s">
        <v>63</v>
      </c>
      <c r="B2" s="20"/>
      <c r="C2" s="22" t="s">
        <v>115</v>
      </c>
      <c r="D2" s="34"/>
      <c r="E2" s="34"/>
      <c r="F2" s="34"/>
    </row>
    <row r="3" spans="1:6" s="35" customFormat="1" ht="45">
      <c r="A3" s="28" t="s">
        <v>65</v>
      </c>
      <c r="B3" s="28" t="s">
        <v>85</v>
      </c>
      <c r="C3" s="28" t="s">
        <v>86</v>
      </c>
      <c r="D3" s="28" t="s">
        <v>87</v>
      </c>
      <c r="E3" s="28" t="s">
        <v>88</v>
      </c>
      <c r="F3" s="28" t="s">
        <v>89</v>
      </c>
    </row>
    <row r="4" spans="1:6">
      <c r="A4" s="36">
        <v>1</v>
      </c>
      <c r="B4" s="13"/>
      <c r="C4" s="12"/>
      <c r="D4" s="12"/>
      <c r="E4" s="12"/>
      <c r="F4" s="12"/>
    </row>
  </sheetData>
  <mergeCells count="2">
    <mergeCell ref="A1:F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E2" sqref="E2"/>
    </sheetView>
  </sheetViews>
  <sheetFormatPr defaultRowHeight="15"/>
  <cols>
    <col min="1" max="1" width="3.28515625" style="31" bestFit="1" customWidth="1"/>
    <col min="2" max="2" width="9.140625" style="32"/>
    <col min="3" max="3" width="12.42578125" style="32" customWidth="1"/>
    <col min="4" max="4" width="12.28515625" style="32" customWidth="1"/>
    <col min="5" max="5" width="15.140625" style="32" customWidth="1"/>
    <col min="6" max="8" width="9.140625" style="32"/>
    <col min="9" max="9" width="21.42578125" style="32" customWidth="1"/>
    <col min="10" max="10" width="14.140625" style="29" customWidth="1"/>
    <col min="11" max="16384" width="9.140625" style="29"/>
  </cols>
  <sheetData>
    <row r="1" spans="1:11" s="27" customFormat="1" ht="22.5" customHeight="1">
      <c r="A1" s="26" t="s">
        <v>90</v>
      </c>
      <c r="B1" s="26"/>
      <c r="C1" s="26"/>
      <c r="D1" s="26"/>
      <c r="E1" s="26"/>
      <c r="F1" s="26"/>
      <c r="G1" s="26"/>
      <c r="H1" s="26"/>
      <c r="I1" s="26"/>
    </row>
    <row r="2" spans="1:11" s="27" customFormat="1" ht="15" customHeight="1">
      <c r="A2" s="21" t="s">
        <v>55</v>
      </c>
      <c r="B2" s="21"/>
      <c r="C2" s="21"/>
      <c r="D2" s="21"/>
      <c r="E2" s="22" t="s">
        <v>115</v>
      </c>
      <c r="F2" s="14"/>
      <c r="G2" s="14"/>
      <c r="H2" s="14"/>
      <c r="I2" s="14"/>
      <c r="K2" s="14"/>
    </row>
    <row r="3" spans="1:11" ht="30">
      <c r="A3" s="28" t="s">
        <v>65</v>
      </c>
      <c r="B3" s="28" t="s">
        <v>91</v>
      </c>
      <c r="C3" s="28" t="s">
        <v>92</v>
      </c>
      <c r="D3" s="28" t="s">
        <v>93</v>
      </c>
      <c r="E3" s="28" t="s">
        <v>94</v>
      </c>
      <c r="F3" s="28" t="s">
        <v>95</v>
      </c>
      <c r="G3" s="28" t="s">
        <v>96</v>
      </c>
      <c r="H3" s="28" t="s">
        <v>97</v>
      </c>
      <c r="I3" s="28" t="s">
        <v>98</v>
      </c>
    </row>
    <row r="4" spans="1:11">
      <c r="A4" s="28">
        <v>1</v>
      </c>
      <c r="B4" s="11"/>
      <c r="C4" s="11"/>
      <c r="D4" s="30"/>
      <c r="E4" s="11"/>
      <c r="F4" s="11"/>
      <c r="G4" s="11"/>
      <c r="H4" s="11"/>
      <c r="I4" s="11"/>
    </row>
    <row r="5" spans="1:11">
      <c r="A5" s="28">
        <v>2</v>
      </c>
      <c r="B5" s="11"/>
      <c r="C5" s="11"/>
      <c r="D5" s="11"/>
      <c r="E5" s="11"/>
      <c r="F5" s="11"/>
      <c r="G5" s="11"/>
      <c r="H5" s="11"/>
      <c r="I5" s="11"/>
    </row>
    <row r="6" spans="1:11">
      <c r="A6" s="28">
        <v>3</v>
      </c>
      <c r="B6" s="11"/>
      <c r="C6" s="11"/>
      <c r="D6" s="11"/>
      <c r="E6" s="11"/>
      <c r="F6" s="11"/>
      <c r="G6" s="11"/>
      <c r="H6" s="11"/>
      <c r="I6" s="11"/>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16.6.1</vt:lpstr>
      <vt:lpstr>16.6.2</vt:lpstr>
      <vt:lpstr>16.6.3</vt:lpstr>
      <vt:lpstr>16.6.8</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Tural Suleymanov Telman</cp:lastModifiedBy>
  <dcterms:created xsi:type="dcterms:W3CDTF">2021-01-28T07:26:24Z</dcterms:created>
  <dcterms:modified xsi:type="dcterms:W3CDTF">2024-02-13T06:51:45Z</dcterms:modified>
</cp:coreProperties>
</file>